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1ER. TRIMESTRE 2023\DIGITA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<sst xmlns="http://schemas.openxmlformats.org/spreadsheetml/2006/main" count="60" uniqueCount="60">
  <si>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</si>
  <si>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</si>
  <si>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</si>
  <si>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</si>
  <si>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</si>
  <si>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</si>
  <si>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</si>
  <si>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</si>
  <si>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</si>
  <si>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</si>
  <si>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</si>
  <si>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</si>
  <si>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</si>
  <si>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</si>
  <si>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</si>
  <si>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</si>
  <si>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</si>
  <si>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</si>
  <si>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</si>
  <si>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</si>
  <si>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</si>
  <si>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</si>
  <si>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</si>
  <si>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</si>
  <si>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</si>
  <si>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</si>
  <si>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</si>
  <si>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</si>
  <si>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</si>
  <si>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</si>
  <si>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</si>
  <si>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</si>
  <si>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</si>
  <si>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</si>
  <si>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</si>
  <si>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</si>
  <si>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</si>
  <si>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</si>
  <si>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</si>
  <si>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</si>
  <si>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</si>
  <si>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</si>
  <si>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</si>
  <si>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</si>
  <si>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</si>
  <si>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</si>
  <si>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</si>
  <si>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</si>
  <si>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</si>
  <si>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</si>
  <si>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</si>
  <si>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</si>
  <si>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</si>
  <si>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</si>
  <si>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</si>
  <si>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Actividades
Del 1 de Enero al 31 de Marzo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</si>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</sst>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25" zoomScaleNormal="100" workbookViewId="0">
      <selection activeCell="B80" sqref="B80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2" t="s">
        <v>55</v>
      </c>
      <c r="B1" s="23"/>
      <c r="C1" s="24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30541263.609999999</v>
      </c>
      <c r="C4" s="14">
        <f>SUM(C5:C11)</f>
        <v>114814180.83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738765.06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29802498.550000001</v>
      </c>
      <c r="C11" s="15">
        <v>114814180.83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198176.62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198176.62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301933.37</v>
      </c>
      <c r="C17" s="14">
        <f>SUM(C18:C22)</f>
        <v>22677171.82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301933.37</v>
      </c>
      <c r="C22" s="15">
        <v>22677171.82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31041373.600000001</v>
      </c>
      <c r="C24" s="16">
        <f>SUM(C4+C13+C17)</f>
        <v>137491352.65000001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17646248.390000001</v>
      </c>
      <c r="C27" s="14">
        <f>SUM(C28:C30)</f>
        <v>75536841.609999985</v>
      </c>
      <c r="D27" s="2"/>
    </row>
    <row r="28" spans="1:5" ht="11.25" customHeight="1" x14ac:dyDescent="0.2">
      <c r="A28" s="8" t="s">
        <v>36</v>
      </c>
      <c r="B28" s="15">
        <v>6288685.0499999998</v>
      </c>
      <c r="C28" s="15">
        <v>27785473.059999999</v>
      </c>
      <c r="D28" s="4">
        <v>5110</v>
      </c>
    </row>
    <row r="29" spans="1:5" ht="11.25" customHeight="1" x14ac:dyDescent="0.2">
      <c r="A29" s="8" t="s">
        <v>16</v>
      </c>
      <c r="B29" s="15">
        <v>3027121.58</v>
      </c>
      <c r="C29" s="15">
        <v>12027296.68</v>
      </c>
      <c r="D29" s="4">
        <v>5120</v>
      </c>
    </row>
    <row r="30" spans="1:5" ht="11.25" customHeight="1" x14ac:dyDescent="0.2">
      <c r="A30" s="8" t="s">
        <v>17</v>
      </c>
      <c r="B30" s="15">
        <v>8330441.7599999998</v>
      </c>
      <c r="C30" s="15">
        <v>35724071.869999997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31651.040000000001</v>
      </c>
      <c r="C32" s="14">
        <f>SUM(C33:C41)</f>
        <v>125899.75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13500</v>
      </c>
      <c r="C36" s="15">
        <v>52800</v>
      </c>
      <c r="D36" s="4">
        <v>5240</v>
      </c>
    </row>
    <row r="37" spans="1:4" ht="11.25" customHeight="1" x14ac:dyDescent="0.2">
      <c r="A37" s="8" t="s">
        <v>22</v>
      </c>
      <c r="B37" s="15">
        <v>18151.04</v>
      </c>
      <c r="C37" s="15">
        <v>73099.75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41866.33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41866.33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6488848.1299999999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6488848.1299999999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11438498.57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11438498.57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17677899.43</v>
      </c>
      <c r="C64" s="16">
        <f>C61+C55+C48+C43+C32+C27</f>
        <v>93631954.389999986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13363474.170000002</v>
      </c>
      <c r="C66" s="14">
        <f>C24-C64</f>
        <v>43859398.26000002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1" spans="1:8" s="17" customFormat="1" x14ac:dyDescent="0.2">
      <c r="A71" s="18"/>
      <c r="B71" s="18"/>
      <c r="C71" s="19"/>
    </row>
    <row r="72" spans="1:8" s="17" customFormat="1" x14ac:dyDescent="0.2">
      <c r="A72" s="18"/>
      <c r="B72" s="18"/>
      <c r="C72" s="19"/>
    </row>
    <row r="73" spans="1:8" s="17" customFormat="1" x14ac:dyDescent="0.2">
      <c r="A73" s="18"/>
      <c r="B73" s="18"/>
      <c r="C73" s="19"/>
    </row>
    <row r="74" spans="1:8" s="17" customFormat="1" x14ac:dyDescent="0.2">
      <c r="A74" s="17" t="s">
        <v>56</v>
      </c>
      <c r="B74"/>
      <c r="C74"/>
      <c r="D74"/>
      <c r="E74"/>
    </row>
    <row r="75" spans="1:8" s="17" customFormat="1" x14ac:dyDescent="0.2">
      <c r="A75" s="20" t="s">
        <v>57</v>
      </c>
      <c r="B75" s="21"/>
      <c r="C75"/>
      <c r="D75"/>
      <c r="E75"/>
    </row>
    <row r="76" spans="1:8" s="17" customFormat="1" x14ac:dyDescent="0.2">
      <c r="A76" s="20" t="s">
        <v>58</v>
      </c>
      <c r="B76"/>
      <c r="C76"/>
      <c r="D76"/>
      <c r="E76"/>
    </row>
    <row r="77" spans="1:8" s="17" customFormat="1" x14ac:dyDescent="0.2">
      <c r="A77" s="20" t="s">
        <v>59</v>
      </c>
      <c r="C77" s="19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2019-05-15T20:49:00Z</cp:lastPrinted>
  <dcterms:created xsi:type="dcterms:W3CDTF">2012-12-11T20:29:16Z</dcterms:created>
  <dcterms:modified xsi:type="dcterms:W3CDTF">2023-04-27T23:15:46Z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